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u\CoE2019\"/>
    </mc:Choice>
  </mc:AlternateContent>
  <bookViews>
    <workbookView xWindow="0" yWindow="0" windowWidth="26535" windowHeight="10830"/>
  </bookViews>
  <sheets>
    <sheet name="CoE2019-2023_budget_tool" sheetId="2" r:id="rId1"/>
    <sheet name="Sheet3" sheetId="3" r:id="rId2"/>
  </sheets>
  <definedNames>
    <definedName name="e18xf18">#REF!</definedName>
  </definedNames>
  <calcPr calcId="162913"/>
</workbook>
</file>

<file path=xl/calcChain.xml><?xml version="1.0" encoding="utf-8"?>
<calcChain xmlns="http://schemas.openxmlformats.org/spreadsheetml/2006/main">
  <c r="C22" i="2" l="1"/>
  <c r="C21" i="2"/>
  <c r="C20" i="2"/>
  <c r="C19" i="2"/>
  <c r="C18" i="2"/>
  <c r="C17" i="2"/>
  <c r="C16" i="2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J8" i="2"/>
  <c r="J7" i="2"/>
  <c r="M11" i="2"/>
  <c r="N11" i="2" s="1"/>
  <c r="M10" i="2"/>
  <c r="N10" i="2" s="1"/>
  <c r="M9" i="2"/>
  <c r="N9" i="2" s="1"/>
  <c r="M8" i="2"/>
  <c r="M7" i="2"/>
  <c r="N7" i="2" s="1"/>
  <c r="M6" i="2"/>
  <c r="N6" i="2" s="1"/>
  <c r="M5" i="2"/>
  <c r="N5" i="2" s="1"/>
  <c r="I11" i="2"/>
  <c r="J11" i="2" s="1"/>
  <c r="I10" i="2"/>
  <c r="J10" i="2" s="1"/>
  <c r="I9" i="2"/>
  <c r="J9" i="2" s="1"/>
  <c r="I8" i="2"/>
  <c r="I7" i="2"/>
  <c r="I6" i="2"/>
  <c r="J6" i="2" s="1"/>
  <c r="I5" i="2"/>
  <c r="J5" i="2" s="1"/>
  <c r="E11" i="2"/>
  <c r="E10" i="2"/>
  <c r="E9" i="2"/>
  <c r="F9" i="2" s="1"/>
  <c r="E8" i="2"/>
  <c r="F8" i="2" s="1"/>
  <c r="E7" i="2"/>
  <c r="F7" i="2" s="1"/>
  <c r="E6" i="2"/>
  <c r="F6" i="2" s="1"/>
  <c r="E5" i="2"/>
  <c r="F5" i="2" s="1"/>
  <c r="O12" i="2"/>
  <c r="K12" i="2"/>
  <c r="G12" i="2"/>
  <c r="C12" i="2"/>
  <c r="E19" i="2" l="1"/>
  <c r="R12" i="2"/>
  <c r="E20" i="2"/>
  <c r="N8" i="2"/>
  <c r="G19" i="2" s="1"/>
  <c r="E18" i="2"/>
  <c r="E16" i="2"/>
  <c r="E22" i="2"/>
  <c r="E21" i="2"/>
  <c r="F11" i="2"/>
  <c r="G22" i="2" s="1"/>
  <c r="F10" i="2"/>
  <c r="G21" i="2" s="1"/>
  <c r="C23" i="2"/>
  <c r="E17" i="2"/>
  <c r="Q12" i="2"/>
  <c r="M12" i="2"/>
  <c r="E12" i="2"/>
  <c r="I12" i="2"/>
  <c r="J12" i="2"/>
  <c r="F12" i="2"/>
  <c r="G18" i="2"/>
  <c r="G20" i="2"/>
  <c r="G17" i="2"/>
  <c r="G16" i="2"/>
  <c r="N12" i="2" l="1"/>
  <c r="E23" i="2"/>
  <c r="O16" i="2" s="1"/>
  <c r="G23" i="2"/>
  <c r="O15" i="2" l="1"/>
  <c r="O22" i="2" s="1"/>
</calcChain>
</file>

<file path=xl/sharedStrings.xml><?xml version="1.0" encoding="utf-8"?>
<sst xmlns="http://schemas.openxmlformats.org/spreadsheetml/2006/main" count="44" uniqueCount="24">
  <si>
    <t>Preliminary distribution of salaries</t>
  </si>
  <si>
    <t>Total costs</t>
  </si>
  <si>
    <t>Professional position</t>
  </si>
  <si>
    <t>Months</t>
  </si>
  <si>
    <t>Salary</t>
  </si>
  <si>
    <t>Principal investigator</t>
  </si>
  <si>
    <t xml:space="preserve">Professors </t>
  </si>
  <si>
    <t>Researchers</t>
  </si>
  <si>
    <t>Doctoral students</t>
  </si>
  <si>
    <t>Administrative staff</t>
  </si>
  <si>
    <t>Senior post-doctoral 
researchers</t>
  </si>
  <si>
    <t>Total</t>
  </si>
  <si>
    <t>Salaries</t>
  </si>
  <si>
    <t xml:space="preserve">Travels </t>
  </si>
  <si>
    <t>Materials</t>
  </si>
  <si>
    <t>Fixed assets (machines/equipment)</t>
  </si>
  <si>
    <t>External services</t>
  </si>
  <si>
    <t>Other costs</t>
  </si>
  <si>
    <t>Total costs (€)</t>
  </si>
  <si>
    <t>Others</t>
  </si>
  <si>
    <t>Indirect employee costs 30 %</t>
  </si>
  <si>
    <t>Preliminary distribution of salaries 2019-2023</t>
  </si>
  <si>
    <t>2022-2023</t>
  </si>
  <si>
    <t>Preliminary distribution of costs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</si>
</sst>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right" indent="3"/>
    </xf>
    <xf numFmtId="3" fontId="0" fillId="0" borderId="38" xfId="0" applyNumberFormat="1" applyBorder="1" applyAlignment="1">
      <alignment horizontal="right" indent="3"/>
    </xf>
    <xf numFmtId="3" fontId="4" fillId="0" borderId="4" xfId="0" applyNumberFormat="1" applyFont="1" applyBorder="1" applyAlignment="1">
      <alignment horizontal="right" vertical="center" indent="4"/>
    </xf>
    <xf numFmtId="3" fontId="4" fillId="0" borderId="6" xfId="0" applyNumberFormat="1" applyFont="1" applyBorder="1" applyAlignment="1">
      <alignment horizontal="right" vertical="center" indent="4"/>
    </xf>
    <xf numFmtId="3" fontId="4" fillId="0" borderId="31" xfId="0" applyNumberFormat="1" applyFont="1" applyBorder="1" applyAlignment="1">
      <alignment horizontal="right" vertical="center" indent="4"/>
    </xf>
    <xf numFmtId="3" fontId="4" fillId="0" borderId="32" xfId="0" applyNumberFormat="1" applyFont="1" applyBorder="1" applyAlignment="1">
      <alignment horizontal="right" vertical="center" indent="4"/>
    </xf>
    <xf numFmtId="3" fontId="4" fillId="0" borderId="15" xfId="0" applyNumberFormat="1" applyFont="1" applyBorder="1" applyAlignment="1">
      <alignment horizontal="right" vertical="center" indent="4"/>
    </xf>
    <xf numFmtId="3" fontId="4" fillId="0" borderId="3" xfId="0" applyNumberFormat="1" applyFont="1" applyBorder="1" applyAlignment="1">
      <alignment horizontal="right" vertical="center" indent="4"/>
    </xf>
    <xf numFmtId="3" fontId="5" fillId="0" borderId="4" xfId="0" applyNumberFormat="1" applyFont="1" applyBorder="1" applyAlignment="1">
      <alignment horizontal="right" vertical="center" indent="4"/>
    </xf>
    <xf numFmtId="0" fontId="5" fillId="0" borderId="4" xfId="0" applyFont="1" applyBorder="1" applyAlignment="1">
      <alignment horizontal="right" vertical="center" indent="4"/>
    </xf>
    <xf numFmtId="3" fontId="5" fillId="0" borderId="31" xfId="0" applyNumberFormat="1" applyFont="1" applyBorder="1" applyAlignment="1">
      <alignment horizontal="right" vertical="center" indent="4"/>
    </xf>
    <xf numFmtId="0" fontId="5" fillId="0" borderId="31" xfId="0" applyFont="1" applyBorder="1" applyAlignment="1">
      <alignment horizontal="right" vertical="center" indent="4"/>
    </xf>
    <xf numFmtId="0" fontId="4" fillId="0" borderId="19" xfId="0" applyFont="1" applyBorder="1" applyAlignment="1">
      <alignment horizontal="right" vertical="center" indent="4"/>
    </xf>
    <xf numFmtId="0" fontId="4" fillId="0" borderId="11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 indent="4"/>
    </xf>
    <xf numFmtId="3" fontId="4" fillId="0" borderId="29" xfId="0" applyNumberFormat="1" applyFont="1" applyBorder="1" applyAlignment="1">
      <alignment horizontal="right" vertical="center" indent="4"/>
    </xf>
    <xf numFmtId="9" fontId="4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indent="4"/>
    </xf>
    <xf numFmtId="0" fontId="5" fillId="0" borderId="28" xfId="0" applyFont="1" applyBorder="1" applyAlignment="1">
      <alignment horizontal="right" vertical="center" indent="4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0" fillId="0" borderId="33" xfId="0" applyNumberFormat="1" applyBorder="1" applyAlignment="1">
      <alignment horizontal="right" indent="3"/>
    </xf>
    <xf numFmtId="3" fontId="0" fillId="0" borderId="26" xfId="0" applyNumberFormat="1" applyBorder="1" applyAlignment="1">
      <alignment horizontal="right" indent="3"/>
    </xf>
    <xf numFmtId="3" fontId="0" fillId="0" borderId="35" xfId="0" applyNumberFormat="1" applyBorder="1" applyAlignment="1">
      <alignment horizontal="right" indent="3"/>
    </xf>
    <xf numFmtId="3" fontId="0" fillId="0" borderId="36" xfId="0" applyNumberFormat="1" applyBorder="1" applyAlignment="1">
      <alignment horizontal="right" indent="3"/>
    </xf>
    <xf numFmtId="3" fontId="3" fillId="0" borderId="1" xfId="0" applyNumberFormat="1" applyFont="1" applyBorder="1" applyAlignment="1">
      <alignment horizontal="right" indent="3"/>
    </xf>
    <xf numFmtId="3" fontId="3" fillId="0" borderId="3" xfId="0" applyNumberFormat="1" applyFont="1" applyBorder="1" applyAlignment="1">
      <alignment horizontal="right" indent="3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Layout" zoomScaleNormal="100" workbookViewId="0">
      <selection activeCell="D8" sqref="D8"/>
    </sheetView>
  </sheetViews>
  <sheetFormatPr defaultColWidth="8.85546875" defaultRowHeight="15" x14ac:dyDescent="0.25"/>
  <cols>
    <col min="3" max="3" width="6" customWidth="1"/>
    <col min="4" max="5" width="7.42578125" customWidth="1"/>
    <col min="7" max="7" width="6" customWidth="1"/>
    <col min="8" max="9" width="7.42578125" customWidth="1"/>
    <col min="11" max="11" width="6" customWidth="1"/>
    <col min="12" max="13" width="7.42578125" customWidth="1"/>
    <col min="15" max="15" width="6" customWidth="1"/>
    <col min="16" max="17" width="7.42578125" customWidth="1"/>
  </cols>
  <sheetData>
    <row r="1" spans="1:18" ht="15.75" thickBot="1" x14ac:dyDescent="0.3"/>
    <row r="2" spans="1:18" ht="20.45" customHeight="1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15.75" thickBot="1" x14ac:dyDescent="0.3">
      <c r="A3" s="73"/>
      <c r="B3" s="74"/>
      <c r="C3" s="85">
        <v>2019</v>
      </c>
      <c r="D3" s="86"/>
      <c r="E3" s="86"/>
      <c r="F3" s="87"/>
      <c r="G3" s="85">
        <v>2020</v>
      </c>
      <c r="H3" s="86"/>
      <c r="I3" s="86"/>
      <c r="J3" s="87"/>
      <c r="K3" s="85">
        <v>2021</v>
      </c>
      <c r="L3" s="86"/>
      <c r="M3" s="86"/>
      <c r="N3" s="87"/>
      <c r="O3" s="85" t="s">
        <v>22</v>
      </c>
      <c r="P3" s="86"/>
      <c r="Q3" s="86"/>
      <c r="R3" s="87"/>
    </row>
    <row r="4" spans="1:18" ht="15.75" thickBot="1" x14ac:dyDescent="0.3">
      <c r="A4" s="75" t="s">
        <v>2</v>
      </c>
      <c r="B4" s="76"/>
      <c r="C4" s="17" t="s">
        <v>3</v>
      </c>
      <c r="D4" s="11" t="s">
        <v>4</v>
      </c>
      <c r="E4" s="15">
        <v>0.3</v>
      </c>
      <c r="F4" s="12" t="s">
        <v>11</v>
      </c>
      <c r="G4" s="5" t="s">
        <v>3</v>
      </c>
      <c r="H4" s="11" t="s">
        <v>4</v>
      </c>
      <c r="I4" s="15">
        <v>0.3</v>
      </c>
      <c r="J4" s="12" t="s">
        <v>11</v>
      </c>
      <c r="K4" s="5" t="s">
        <v>3</v>
      </c>
      <c r="L4" s="11" t="s">
        <v>4</v>
      </c>
      <c r="M4" s="15">
        <v>0.3</v>
      </c>
      <c r="N4" s="12" t="s">
        <v>11</v>
      </c>
      <c r="O4" s="5" t="s">
        <v>3</v>
      </c>
      <c r="P4" s="11" t="s">
        <v>4</v>
      </c>
      <c r="Q4" s="15">
        <v>0.3</v>
      </c>
      <c r="R4" s="12" t="s">
        <v>11</v>
      </c>
    </row>
    <row r="5" spans="1:18" x14ac:dyDescent="0.25">
      <c r="A5" s="77" t="s">
        <v>5</v>
      </c>
      <c r="B5" s="78"/>
      <c r="C5" s="18">
        <v>0</v>
      </c>
      <c r="D5" s="8">
        <v>0</v>
      </c>
      <c r="E5" s="13">
        <f>C5*D5*0.3</f>
        <v>0</v>
      </c>
      <c r="F5" s="9">
        <f>SUM(C5*D5+E5)</f>
        <v>0</v>
      </c>
      <c r="G5" s="10">
        <v>0</v>
      </c>
      <c r="H5" s="8">
        <v>0</v>
      </c>
      <c r="I5" s="13">
        <f t="shared" ref="I5:I11" si="0">G5*H5*0.3</f>
        <v>0</v>
      </c>
      <c r="J5" s="9">
        <f t="shared" ref="J5:J11" si="1">SUM(G5*H5+I5)</f>
        <v>0</v>
      </c>
      <c r="K5" s="10">
        <v>0</v>
      </c>
      <c r="L5" s="8">
        <v>0</v>
      </c>
      <c r="M5" s="13">
        <f t="shared" ref="M5:M11" si="2">K5*L5*0.3</f>
        <v>0</v>
      </c>
      <c r="N5" s="9">
        <f t="shared" ref="N5:N11" si="3">SUM(K5*L5+M5)</f>
        <v>0</v>
      </c>
      <c r="O5" s="10">
        <v>0</v>
      </c>
      <c r="P5" s="8">
        <v>0</v>
      </c>
      <c r="Q5" s="13">
        <f t="shared" ref="Q5:Q11" si="4">O5*P5*0.3</f>
        <v>0</v>
      </c>
      <c r="R5" s="9">
        <f t="shared" ref="R5:R11" si="5">SUM(O5*P5+Q5)</f>
        <v>0</v>
      </c>
    </row>
    <row r="6" spans="1:18" x14ac:dyDescent="0.25">
      <c r="A6" s="35" t="s">
        <v>6</v>
      </c>
      <c r="B6" s="36"/>
      <c r="C6" s="19">
        <v>0</v>
      </c>
      <c r="D6" s="1">
        <v>0</v>
      </c>
      <c r="E6" s="13">
        <f t="shared" ref="E6:E11" si="6">C6*D6*0.3</f>
        <v>0</v>
      </c>
      <c r="F6" s="9">
        <f t="shared" ref="F6:F11" si="7">SUM(C6*D6+E6)</f>
        <v>0</v>
      </c>
      <c r="G6" s="2">
        <v>0</v>
      </c>
      <c r="H6" s="1">
        <v>0</v>
      </c>
      <c r="I6" s="13">
        <f t="shared" si="0"/>
        <v>0</v>
      </c>
      <c r="J6" s="9">
        <f t="shared" si="1"/>
        <v>0</v>
      </c>
      <c r="K6" s="2">
        <v>0</v>
      </c>
      <c r="L6" s="1">
        <v>0</v>
      </c>
      <c r="M6" s="13">
        <f t="shared" si="2"/>
        <v>0</v>
      </c>
      <c r="N6" s="9">
        <f t="shared" si="3"/>
        <v>0</v>
      </c>
      <c r="O6" s="2">
        <v>0</v>
      </c>
      <c r="P6" s="1">
        <v>0</v>
      </c>
      <c r="Q6" s="13">
        <f t="shared" si="4"/>
        <v>0</v>
      </c>
      <c r="R6" s="9">
        <f t="shared" si="5"/>
        <v>0</v>
      </c>
    </row>
    <row r="7" spans="1:18" ht="28.15" customHeight="1" x14ac:dyDescent="0.25">
      <c r="A7" s="37" t="s">
        <v>10</v>
      </c>
      <c r="B7" s="38"/>
      <c r="C7" s="19">
        <v>0</v>
      </c>
      <c r="D7" s="1">
        <v>0</v>
      </c>
      <c r="E7" s="13">
        <f t="shared" si="6"/>
        <v>0</v>
      </c>
      <c r="F7" s="9">
        <f t="shared" si="7"/>
        <v>0</v>
      </c>
      <c r="G7" s="2">
        <v>0</v>
      </c>
      <c r="H7" s="1">
        <v>0</v>
      </c>
      <c r="I7" s="13">
        <f t="shared" si="0"/>
        <v>0</v>
      </c>
      <c r="J7" s="9">
        <f t="shared" si="1"/>
        <v>0</v>
      </c>
      <c r="K7" s="2">
        <v>0</v>
      </c>
      <c r="L7" s="1">
        <v>0</v>
      </c>
      <c r="M7" s="13">
        <f t="shared" si="2"/>
        <v>0</v>
      </c>
      <c r="N7" s="9">
        <f t="shared" si="3"/>
        <v>0</v>
      </c>
      <c r="O7" s="2">
        <v>0</v>
      </c>
      <c r="P7" s="1">
        <v>0</v>
      </c>
      <c r="Q7" s="13">
        <f t="shared" si="4"/>
        <v>0</v>
      </c>
      <c r="R7" s="9">
        <f t="shared" si="5"/>
        <v>0</v>
      </c>
    </row>
    <row r="8" spans="1:18" x14ac:dyDescent="0.25">
      <c r="A8" s="35" t="s">
        <v>7</v>
      </c>
      <c r="B8" s="36"/>
      <c r="C8" s="19">
        <v>0</v>
      </c>
      <c r="D8" s="1">
        <v>0</v>
      </c>
      <c r="E8" s="13">
        <f t="shared" si="6"/>
        <v>0</v>
      </c>
      <c r="F8" s="9">
        <f t="shared" si="7"/>
        <v>0</v>
      </c>
      <c r="G8" s="2">
        <v>0</v>
      </c>
      <c r="H8" s="1">
        <v>0</v>
      </c>
      <c r="I8" s="13">
        <f t="shared" si="0"/>
        <v>0</v>
      </c>
      <c r="J8" s="9">
        <f t="shared" si="1"/>
        <v>0</v>
      </c>
      <c r="K8" s="2">
        <v>0</v>
      </c>
      <c r="L8" s="1">
        <v>0</v>
      </c>
      <c r="M8" s="13">
        <f t="shared" si="2"/>
        <v>0</v>
      </c>
      <c r="N8" s="9">
        <f t="shared" si="3"/>
        <v>0</v>
      </c>
      <c r="O8" s="2">
        <v>0</v>
      </c>
      <c r="P8" s="1">
        <v>0</v>
      </c>
      <c r="Q8" s="13">
        <f t="shared" si="4"/>
        <v>0</v>
      </c>
      <c r="R8" s="9">
        <f t="shared" si="5"/>
        <v>0</v>
      </c>
    </row>
    <row r="9" spans="1:18" x14ac:dyDescent="0.25">
      <c r="A9" s="35" t="s">
        <v>8</v>
      </c>
      <c r="B9" s="36"/>
      <c r="C9" s="19">
        <v>1</v>
      </c>
      <c r="D9" s="1">
        <v>2100</v>
      </c>
      <c r="E9" s="13">
        <f t="shared" si="6"/>
        <v>630</v>
      </c>
      <c r="F9" s="9">
        <f t="shared" si="7"/>
        <v>2730</v>
      </c>
      <c r="G9" s="2">
        <v>1</v>
      </c>
      <c r="H9" s="1">
        <v>2300</v>
      </c>
      <c r="I9" s="13">
        <f t="shared" si="0"/>
        <v>690</v>
      </c>
      <c r="J9" s="9">
        <f t="shared" si="1"/>
        <v>2990</v>
      </c>
      <c r="K9" s="2">
        <v>1</v>
      </c>
      <c r="L9" s="1">
        <v>2500</v>
      </c>
      <c r="M9" s="13">
        <f t="shared" si="2"/>
        <v>750</v>
      </c>
      <c r="N9" s="9">
        <f t="shared" si="3"/>
        <v>3250</v>
      </c>
      <c r="O9" s="2">
        <v>1</v>
      </c>
      <c r="P9" s="1">
        <v>3000</v>
      </c>
      <c r="Q9" s="13">
        <f t="shared" si="4"/>
        <v>900</v>
      </c>
      <c r="R9" s="9">
        <f t="shared" si="5"/>
        <v>3900</v>
      </c>
    </row>
    <row r="10" spans="1:18" x14ac:dyDescent="0.25">
      <c r="A10" s="35" t="s">
        <v>9</v>
      </c>
      <c r="B10" s="36"/>
      <c r="C10" s="19">
        <v>0</v>
      </c>
      <c r="D10" s="1">
        <v>0</v>
      </c>
      <c r="E10" s="13">
        <f t="shared" si="6"/>
        <v>0</v>
      </c>
      <c r="F10" s="9">
        <f t="shared" si="7"/>
        <v>0</v>
      </c>
      <c r="G10" s="2">
        <v>0</v>
      </c>
      <c r="H10" s="1">
        <v>0</v>
      </c>
      <c r="I10" s="13">
        <f t="shared" si="0"/>
        <v>0</v>
      </c>
      <c r="J10" s="9">
        <f t="shared" si="1"/>
        <v>0</v>
      </c>
      <c r="K10" s="2">
        <v>0</v>
      </c>
      <c r="L10" s="1">
        <v>0</v>
      </c>
      <c r="M10" s="13">
        <f t="shared" si="2"/>
        <v>0</v>
      </c>
      <c r="N10" s="9">
        <f t="shared" si="3"/>
        <v>0</v>
      </c>
      <c r="O10" s="2">
        <v>0</v>
      </c>
      <c r="P10" s="1">
        <v>0</v>
      </c>
      <c r="Q10" s="13">
        <f t="shared" si="4"/>
        <v>0</v>
      </c>
      <c r="R10" s="9">
        <f t="shared" si="5"/>
        <v>0</v>
      </c>
    </row>
    <row r="11" spans="1:18" ht="15.75" thickBot="1" x14ac:dyDescent="0.3">
      <c r="A11" s="39" t="s">
        <v>19</v>
      </c>
      <c r="B11" s="40"/>
      <c r="C11" s="20">
        <v>0</v>
      </c>
      <c r="D11" s="3">
        <v>0</v>
      </c>
      <c r="E11" s="21">
        <f t="shared" si="6"/>
        <v>0</v>
      </c>
      <c r="F11" s="22">
        <f t="shared" si="7"/>
        <v>0</v>
      </c>
      <c r="G11" s="4">
        <v>0</v>
      </c>
      <c r="H11" s="3">
        <v>0</v>
      </c>
      <c r="I11" s="21">
        <f t="shared" si="0"/>
        <v>0</v>
      </c>
      <c r="J11" s="22">
        <f t="shared" si="1"/>
        <v>0</v>
      </c>
      <c r="K11" s="4">
        <v>0</v>
      </c>
      <c r="L11" s="3">
        <v>0</v>
      </c>
      <c r="M11" s="21">
        <f t="shared" si="2"/>
        <v>0</v>
      </c>
      <c r="N11" s="22">
        <f t="shared" si="3"/>
        <v>0</v>
      </c>
      <c r="O11" s="4">
        <v>0</v>
      </c>
      <c r="P11" s="3">
        <v>0</v>
      </c>
      <c r="Q11" s="13">
        <f t="shared" si="4"/>
        <v>0</v>
      </c>
      <c r="R11" s="9">
        <f t="shared" si="5"/>
        <v>0</v>
      </c>
    </row>
    <row r="12" spans="1:18" ht="15.75" thickBot="1" x14ac:dyDescent="0.3">
      <c r="A12" s="75" t="s">
        <v>1</v>
      </c>
      <c r="B12" s="88"/>
      <c r="C12" s="5">
        <f>SUM(C5:C11)</f>
        <v>1</v>
      </c>
      <c r="D12" s="6"/>
      <c r="E12" s="6">
        <f>SUM(E5:E11)</f>
        <v>630</v>
      </c>
      <c r="F12" s="7">
        <f>SUM(F5:F11)</f>
        <v>2730</v>
      </c>
      <c r="G12" s="5">
        <f>SUM(G5:G11)</f>
        <v>1</v>
      </c>
      <c r="H12" s="6"/>
      <c r="I12" s="6">
        <f>SUM(I5:I11)</f>
        <v>690</v>
      </c>
      <c r="J12" s="7">
        <f>SUM(J5:J11)</f>
        <v>2990</v>
      </c>
      <c r="K12" s="5">
        <f>SUM(K5:K11)</f>
        <v>1</v>
      </c>
      <c r="L12" s="6"/>
      <c r="M12" s="6">
        <f>SUM(M5:M11)</f>
        <v>750</v>
      </c>
      <c r="N12" s="7">
        <f>SUM(N5:N11)</f>
        <v>3250</v>
      </c>
      <c r="O12" s="17">
        <f>SUM(O5:O11)</f>
        <v>1</v>
      </c>
      <c r="P12" s="6"/>
      <c r="Q12" s="14">
        <f>SUM(Q5:Q11)</f>
        <v>900</v>
      </c>
      <c r="R12" s="7">
        <f>SUM(R5:R11)</f>
        <v>3900</v>
      </c>
    </row>
    <row r="13" spans="1:18" ht="21.6" customHeight="1" thickBot="1" x14ac:dyDescent="0.3"/>
    <row r="14" spans="1:18" ht="21" customHeight="1" thickBot="1" x14ac:dyDescent="0.3">
      <c r="A14" s="23" t="s">
        <v>21</v>
      </c>
      <c r="B14" s="24"/>
      <c r="C14" s="24"/>
      <c r="D14" s="24"/>
      <c r="E14" s="24"/>
      <c r="F14" s="24"/>
      <c r="G14" s="24"/>
      <c r="H14" s="25"/>
      <c r="K14" s="32" t="s">
        <v>23</v>
      </c>
      <c r="L14" s="33"/>
      <c r="M14" s="33"/>
      <c r="N14" s="33"/>
      <c r="O14" s="33"/>
      <c r="P14" s="34"/>
    </row>
    <row r="15" spans="1:18" ht="19.899999999999999" customHeight="1" thickBot="1" x14ac:dyDescent="0.3">
      <c r="A15" s="45" t="s">
        <v>2</v>
      </c>
      <c r="B15" s="46"/>
      <c r="C15" s="47" t="s">
        <v>3</v>
      </c>
      <c r="D15" s="47"/>
      <c r="E15" s="64">
        <v>0.3</v>
      </c>
      <c r="F15" s="64"/>
      <c r="G15" s="47" t="s">
        <v>11</v>
      </c>
      <c r="H15" s="61"/>
      <c r="J15" s="16"/>
      <c r="K15" s="29" t="s">
        <v>12</v>
      </c>
      <c r="L15" s="30"/>
      <c r="M15" s="30"/>
      <c r="N15" s="31"/>
      <c r="O15" s="48">
        <f>SUM(G23-E23)</f>
        <v>9900</v>
      </c>
      <c r="P15" s="49"/>
    </row>
    <row r="16" spans="1:18" ht="19.899999999999999" customHeight="1" x14ac:dyDescent="0.25">
      <c r="A16" s="79" t="s">
        <v>5</v>
      </c>
      <c r="B16" s="80"/>
      <c r="C16" s="81">
        <f t="shared" ref="C16:C22" si="8">SUM(C5,G5,K5,O5)</f>
        <v>0</v>
      </c>
      <c r="D16" s="82"/>
      <c r="E16" s="83">
        <f>SUM(E5,I5,M5,Q5)</f>
        <v>0</v>
      </c>
      <c r="F16" s="84"/>
      <c r="G16" s="62">
        <f t="shared" ref="G16:G22" si="9">SUM(R5,N5,J5,F5)</f>
        <v>0</v>
      </c>
      <c r="H16" s="63"/>
      <c r="J16" s="16"/>
      <c r="K16" s="26" t="s">
        <v>20</v>
      </c>
      <c r="L16" s="27"/>
      <c r="M16" s="27"/>
      <c r="N16" s="28"/>
      <c r="O16" s="89">
        <f>SUM(E23)</f>
        <v>2970</v>
      </c>
      <c r="P16" s="90"/>
    </row>
    <row r="17" spans="1:16" ht="19.899999999999999" customHeight="1" x14ac:dyDescent="0.25">
      <c r="A17" s="41" t="s">
        <v>6</v>
      </c>
      <c r="B17" s="42"/>
      <c r="C17" s="43">
        <f t="shared" si="8"/>
        <v>0</v>
      </c>
      <c r="D17" s="44"/>
      <c r="E17" s="56">
        <f t="shared" ref="E17:E22" si="10">SUM(E6,I6,M6,Q6)</f>
        <v>0</v>
      </c>
      <c r="F17" s="57"/>
      <c r="G17" s="50">
        <f t="shared" si="9"/>
        <v>0</v>
      </c>
      <c r="H17" s="51"/>
      <c r="J17" s="16"/>
      <c r="K17" s="26" t="s">
        <v>13</v>
      </c>
      <c r="L17" s="27"/>
      <c r="M17" s="27"/>
      <c r="N17" s="28"/>
      <c r="O17" s="89"/>
      <c r="P17" s="90"/>
    </row>
    <row r="18" spans="1:16" ht="25.15" customHeight="1" x14ac:dyDescent="0.25">
      <c r="A18" s="71" t="s">
        <v>10</v>
      </c>
      <c r="B18" s="72"/>
      <c r="C18" s="43">
        <f t="shared" si="8"/>
        <v>0</v>
      </c>
      <c r="D18" s="44"/>
      <c r="E18" s="56">
        <f t="shared" si="10"/>
        <v>0</v>
      </c>
      <c r="F18" s="57"/>
      <c r="G18" s="50">
        <f t="shared" si="9"/>
        <v>0</v>
      </c>
      <c r="H18" s="51"/>
      <c r="J18" s="16"/>
      <c r="K18" s="26" t="s">
        <v>14</v>
      </c>
      <c r="L18" s="27"/>
      <c r="M18" s="27"/>
      <c r="N18" s="28"/>
      <c r="O18" s="89"/>
      <c r="P18" s="90"/>
    </row>
    <row r="19" spans="1:16" ht="19.899999999999999" customHeight="1" x14ac:dyDescent="0.25">
      <c r="A19" s="41" t="s">
        <v>7</v>
      </c>
      <c r="B19" s="42"/>
      <c r="C19" s="43">
        <f t="shared" si="8"/>
        <v>0</v>
      </c>
      <c r="D19" s="44"/>
      <c r="E19" s="56">
        <f t="shared" si="10"/>
        <v>0</v>
      </c>
      <c r="F19" s="57"/>
      <c r="G19" s="50">
        <f t="shared" si="9"/>
        <v>0</v>
      </c>
      <c r="H19" s="51"/>
      <c r="K19" s="26" t="s">
        <v>15</v>
      </c>
      <c r="L19" s="27"/>
      <c r="M19" s="27"/>
      <c r="N19" s="28"/>
      <c r="O19" s="89"/>
      <c r="P19" s="90"/>
    </row>
    <row r="20" spans="1:16" ht="19.899999999999999" customHeight="1" x14ac:dyDescent="0.25">
      <c r="A20" s="41" t="s">
        <v>8</v>
      </c>
      <c r="B20" s="42"/>
      <c r="C20" s="43">
        <f t="shared" si="8"/>
        <v>4</v>
      </c>
      <c r="D20" s="44"/>
      <c r="E20" s="56">
        <f t="shared" si="10"/>
        <v>2970</v>
      </c>
      <c r="F20" s="57"/>
      <c r="G20" s="50">
        <f t="shared" si="9"/>
        <v>12870</v>
      </c>
      <c r="H20" s="51"/>
      <c r="K20" s="95" t="s">
        <v>16</v>
      </c>
      <c r="L20" s="96"/>
      <c r="M20" s="96"/>
      <c r="N20" s="96"/>
      <c r="O20" s="89"/>
      <c r="P20" s="90"/>
    </row>
    <row r="21" spans="1:16" ht="19.899999999999999" customHeight="1" thickBot="1" x14ac:dyDescent="0.3">
      <c r="A21" s="41" t="s">
        <v>9</v>
      </c>
      <c r="B21" s="42"/>
      <c r="C21" s="43">
        <f t="shared" si="8"/>
        <v>0</v>
      </c>
      <c r="D21" s="44"/>
      <c r="E21" s="56">
        <f t="shared" si="10"/>
        <v>0</v>
      </c>
      <c r="F21" s="57"/>
      <c r="G21" s="50">
        <f t="shared" si="9"/>
        <v>0</v>
      </c>
      <c r="H21" s="51"/>
      <c r="K21" s="97" t="s">
        <v>17</v>
      </c>
      <c r="L21" s="98"/>
      <c r="M21" s="98"/>
      <c r="N21" s="98"/>
      <c r="O21" s="91"/>
      <c r="P21" s="92"/>
    </row>
    <row r="22" spans="1:16" ht="19.899999999999999" customHeight="1" thickBot="1" x14ac:dyDescent="0.3">
      <c r="A22" s="65" t="s">
        <v>19</v>
      </c>
      <c r="B22" s="66"/>
      <c r="C22" s="67">
        <f t="shared" si="8"/>
        <v>0</v>
      </c>
      <c r="D22" s="68"/>
      <c r="E22" s="58">
        <f t="shared" si="10"/>
        <v>0</v>
      </c>
      <c r="F22" s="59"/>
      <c r="G22" s="52">
        <f t="shared" si="9"/>
        <v>0</v>
      </c>
      <c r="H22" s="53"/>
      <c r="K22" s="99" t="s">
        <v>18</v>
      </c>
      <c r="L22" s="100"/>
      <c r="M22" s="100"/>
      <c r="N22" s="100"/>
      <c r="O22" s="93">
        <f>SUM(O15:P21)</f>
        <v>12870</v>
      </c>
      <c r="P22" s="94"/>
    </row>
    <row r="23" spans="1:16" ht="19.899999999999999" customHeight="1" thickBot="1" x14ac:dyDescent="0.3">
      <c r="A23" s="69" t="s">
        <v>1</v>
      </c>
      <c r="B23" s="70"/>
      <c r="C23" s="47">
        <f>SUM(C16:D22)</f>
        <v>4</v>
      </c>
      <c r="D23" s="47"/>
      <c r="E23" s="54">
        <f>SUM(E16:F22)</f>
        <v>2970</v>
      </c>
      <c r="F23" s="60"/>
      <c r="G23" s="54">
        <f>SUM(G16:H22)</f>
        <v>12870</v>
      </c>
      <c r="H23" s="55"/>
    </row>
  </sheetData>
  <mergeCells count="69">
    <mergeCell ref="O20:P20"/>
    <mergeCell ref="O21:P21"/>
    <mergeCell ref="O22:P22"/>
    <mergeCell ref="K3:N3"/>
    <mergeCell ref="O3:R3"/>
    <mergeCell ref="K19:N19"/>
    <mergeCell ref="K18:N18"/>
    <mergeCell ref="K20:N20"/>
    <mergeCell ref="K21:N21"/>
    <mergeCell ref="K22:N22"/>
    <mergeCell ref="O16:P16"/>
    <mergeCell ref="O17:P17"/>
    <mergeCell ref="O18:P18"/>
    <mergeCell ref="O19:P19"/>
    <mergeCell ref="A14:H14"/>
    <mergeCell ref="A3:B3"/>
    <mergeCell ref="A4:B4"/>
    <mergeCell ref="A5:B5"/>
    <mergeCell ref="A16:B16"/>
    <mergeCell ref="C16:D16"/>
    <mergeCell ref="E16:F16"/>
    <mergeCell ref="C3:F3"/>
    <mergeCell ref="G3:J3"/>
    <mergeCell ref="A12:B12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E18:F18"/>
    <mergeCell ref="E19:F19"/>
    <mergeCell ref="E20:F20"/>
    <mergeCell ref="G15:H15"/>
    <mergeCell ref="G16:H16"/>
    <mergeCell ref="G17:H17"/>
    <mergeCell ref="G18:H18"/>
    <mergeCell ref="G19:H19"/>
    <mergeCell ref="G20:H20"/>
    <mergeCell ref="E17:F17"/>
    <mergeCell ref="E15:F15"/>
    <mergeCell ref="G21:H21"/>
    <mergeCell ref="G22:H22"/>
    <mergeCell ref="G23:H23"/>
    <mergeCell ref="E21:F21"/>
    <mergeCell ref="E22:F22"/>
    <mergeCell ref="E23:F23"/>
    <mergeCell ref="A2:R2"/>
    <mergeCell ref="K17:N17"/>
    <mergeCell ref="K16:N16"/>
    <mergeCell ref="K15:N15"/>
    <mergeCell ref="K14:P14"/>
    <mergeCell ref="A6:B6"/>
    <mergeCell ref="A7:B7"/>
    <mergeCell ref="A8:B8"/>
    <mergeCell ref="A9:B9"/>
    <mergeCell ref="A10:B10"/>
    <mergeCell ref="A11:B11"/>
    <mergeCell ref="A17:B17"/>
    <mergeCell ref="C17:D17"/>
    <mergeCell ref="A15:B15"/>
    <mergeCell ref="C15:D15"/>
    <mergeCell ref="O15:P15"/>
  </mergeCells>
  <pageMargins left="0.41666666666666669" right="0.25" top="0.75" bottom="0.75" header="0.3" footer="0.3"/>
  <pageSetup paperSize="9" orientation="landscape" r:id="rId1"/>
  <headerFooter>
    <oddHeader>&amp;CAppendix 2 Preliminary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CoE2019-2023_budget_tool</vt:lpstr>
      <vt:lpstr>Sheet3</vt:lpstr>
    </vt:vector>
  </TitlesOfParts>
  <Company>Åbo Akademi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Karlsson</dc:creator>
  <cp:lastModifiedBy>Ole Karlsson</cp:lastModifiedBy>
  <cp:lastPrinted>2014-03-03T13:46:47Z</cp:lastPrinted>
  <dcterms:created xsi:type="dcterms:W3CDTF">2014-02-28T13:13:41Z</dcterms:created>
  <dcterms:modified xsi:type="dcterms:W3CDTF">2018-08-07T07:44:34Z</dcterms:modified>
</cp:coreProperties>
</file>